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2014_2020\O_JS_RAK\Disk K\OJTS RAK-BRN\2021+\Documents\FINAL HOMEPAGE_V4\"/>
    </mc:Choice>
  </mc:AlternateContent>
  <xr:revisionPtr revIDLastSave="0" documentId="13_ncr:1_{A8BFD9D7-B590-4569-9BBF-309406B4C8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eiterfassung" sheetId="1" r:id="rId1"/>
  </sheets>
  <definedNames>
    <definedName name="_xlnm.Print_Area" localSheetId="0">Zeiterfassung!$A$1:$L$59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9" i="1" l="1"/>
  <c r="L46" i="1" l="1"/>
  <c r="K46" i="1"/>
  <c r="J46" i="1"/>
  <c r="I46" i="1"/>
  <c r="H46" i="1"/>
  <c r="F46" i="1"/>
  <c r="E16" i="1" l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D9" i="1"/>
  <c r="G15" i="1" l="1"/>
  <c r="E9" i="1"/>
  <c r="A15" i="1"/>
  <c r="E44" i="1" l="1"/>
  <c r="G44" i="1" s="1"/>
  <c r="E45" i="1"/>
  <c r="G45" i="1" s="1"/>
  <c r="E43" i="1"/>
  <c r="B15" i="1"/>
  <c r="A16" i="1"/>
  <c r="G43" i="1" l="1"/>
  <c r="G46" i="1" s="1"/>
  <c r="E46" i="1"/>
  <c r="B16" i="1"/>
  <c r="A17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B29" i="1" l="1"/>
  <c r="A30" i="1"/>
  <c r="A31" i="1" l="1"/>
  <c r="B30" i="1"/>
  <c r="A32" i="1" l="1"/>
  <c r="B31" i="1"/>
  <c r="B32" i="1" l="1"/>
  <c r="A33" i="1"/>
  <c r="A34" i="1" l="1"/>
  <c r="B33" i="1"/>
  <c r="A35" i="1" l="1"/>
  <c r="B34" i="1"/>
  <c r="A36" i="1" l="1"/>
  <c r="B35" i="1"/>
  <c r="B36" i="1" l="1"/>
  <c r="A37" i="1"/>
  <c r="A38" i="1" l="1"/>
  <c r="B37" i="1"/>
  <c r="A39" i="1" l="1"/>
  <c r="B38" i="1"/>
  <c r="A40" i="1" l="1"/>
  <c r="B39" i="1"/>
  <c r="A41" i="1" l="1"/>
  <c r="B40" i="1"/>
  <c r="B41" i="1" l="1"/>
  <c r="A42" i="1"/>
  <c r="A43" i="1" l="1"/>
  <c r="B42" i="1"/>
  <c r="B43" i="1" l="1"/>
  <c r="A44" i="1"/>
  <c r="B44" i="1" l="1"/>
  <c r="A45" i="1"/>
  <c r="B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Huber Christoph (LAD4)</author>
  </authors>
  <commentList>
    <comment ref="I14" authorId="0" shapeId="0" xr:uid="{00000000-0006-0000-0000-000001000000}">
      <text>
        <r>
          <rPr>
            <sz val="9"/>
            <color indexed="81"/>
            <rFont val="Calibri"/>
            <family val="2"/>
            <scheme val="minor"/>
          </rPr>
          <t>Bitte die Bezeichnung des Projekts angeben</t>
        </r>
      </text>
    </comment>
    <comment ref="J14" authorId="0" shapeId="0" xr:uid="{00000000-0006-0000-0000-000002000000}">
      <text>
        <r>
          <rPr>
            <sz val="9"/>
            <color indexed="81"/>
            <rFont val="Calibri"/>
            <family val="2"/>
            <scheme val="minor"/>
          </rPr>
          <t>Bitte die Bezeichnung des Projekts angeben</t>
        </r>
      </text>
    </comment>
    <comment ref="K14" authorId="0" shapeId="0" xr:uid="{00000000-0006-0000-0000-000003000000}">
      <text>
        <r>
          <rPr>
            <sz val="9"/>
            <color indexed="81"/>
            <rFont val="Calibri"/>
            <family val="2"/>
            <scheme val="minor"/>
          </rPr>
          <t>Bitte die Bezeichnung des Projekts angeben</t>
        </r>
      </text>
    </comment>
  </commentList>
</comments>
</file>

<file path=xl/sharedStrings.xml><?xml version="1.0" encoding="utf-8"?>
<sst xmlns="http://schemas.openxmlformats.org/spreadsheetml/2006/main" count="30" uniqueCount="30">
  <si>
    <t>Datum</t>
  </si>
  <si>
    <t>Wochentag</t>
  </si>
  <si>
    <t>Arbeits-stunden im AT-CZ Projekt</t>
  </si>
  <si>
    <t>"Projekt2"</t>
  </si>
  <si>
    <t>"Projekt3"</t>
  </si>
  <si>
    <t>"Projekt4"</t>
  </si>
  <si>
    <t>Jahr</t>
  </si>
  <si>
    <t>Monat</t>
  </si>
  <si>
    <t>Kommen</t>
  </si>
  <si>
    <t>Gehen</t>
  </si>
  <si>
    <t>Arbeits-stunden (gesamt)</t>
  </si>
  <si>
    <t>Stundenzahl gesamt</t>
  </si>
  <si>
    <t>Optional auszufüllen:</t>
  </si>
  <si>
    <t>Projektmitarbeiterin / -mitarbeiter:</t>
  </si>
  <si>
    <t>Projektpartnerorganisation:</t>
  </si>
  <si>
    <t>Projektnummer und -akronym:</t>
  </si>
  <si>
    <t>Summe</t>
  </si>
  <si>
    <t>Unterschrift Projektmitarbeiterin / - mitarbeiter</t>
  </si>
  <si>
    <t>Ich bestätige, dass die Angaben korrekt und wahrheitsgemäß sind und es keine Doppelfinazierung der für das AT-CZ Projekt aufgebrachten Arbeitszeit gibt:</t>
  </si>
  <si>
    <t>* in sich abgeschlossene Projekte, die aus öffentlichen Mitteln finanziert werden (unabhängig ob Bundes-, Landes- oder EU-Ebene)</t>
  </si>
  <si>
    <t>Arbeits-stunden anderer Aktivitäten**</t>
  </si>
  <si>
    <t>Arbeitsstunden für andere öffentlich geförderte Projekte*</t>
  </si>
  <si>
    <t>** Stunden, die in der Regel für die Organisation gearbeitet werden und in keinem geförderten Projekt abgerechnet werden</t>
  </si>
  <si>
    <r>
      <t xml:space="preserve">Vorlage Zeiterfassung 
</t>
    </r>
    <r>
      <rPr>
        <sz val="10"/>
        <color theme="0"/>
        <rFont val="Calibri"/>
        <family val="2"/>
        <scheme val="minor"/>
      </rPr>
      <t>(optional zu verwenden, wenn kein organisationsinternes Zeiterfassungssystem für das Projektpersonal besteht)</t>
    </r>
  </si>
  <si>
    <t>Angaben von Uhrzeiten mit Doppelpunkt (z.B. 08:00)</t>
  </si>
  <si>
    <r>
      <t xml:space="preserve">Pause / Abwesenheit in Stunden </t>
    </r>
    <r>
      <rPr>
        <sz val="8"/>
        <color theme="1"/>
        <rFont val="Calibri"/>
        <family val="2"/>
        <scheme val="minor"/>
      </rPr>
      <t>(z.B. 30 min = 0,5 h)</t>
    </r>
  </si>
  <si>
    <t>Unterschrift Projektleitung / vorgesetzte Person und Datum</t>
  </si>
  <si>
    <t>Jänner</t>
  </si>
  <si>
    <t>Name des / der Vorgesetzten:</t>
  </si>
  <si>
    <t>Version 1, 14.08.2024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</si>
</sst>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#,##0.00_ ;\-#,##0.00\ "/>
    <numFmt numFmtId="166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indexed="8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5" fillId="3" borderId="1" xfId="1" applyFont="1" applyFill="1" applyBorder="1" applyAlignment="1">
      <alignment horizontal="center" vertical="center"/>
    </xf>
    <xf numFmtId="0" fontId="6" fillId="0" borderId="0" xfId="1" applyFont="1" applyFill="1"/>
    <xf numFmtId="14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4" fontId="10" fillId="4" borderId="4" xfId="0" applyNumberFormat="1" applyFont="1" applyFill="1" applyBorder="1" applyAlignment="1">
      <alignment horizontal="center"/>
    </xf>
    <xf numFmtId="14" fontId="10" fillId="4" borderId="3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6" fontId="10" fillId="4" borderId="3" xfId="1" applyNumberFormat="1" applyFont="1" applyFill="1" applyBorder="1" applyAlignment="1" applyProtection="1">
      <alignment horizontal="center" wrapText="1"/>
    </xf>
    <xf numFmtId="164" fontId="10" fillId="3" borderId="3" xfId="1" applyNumberFormat="1" applyFont="1" applyFill="1" applyBorder="1" applyAlignment="1" applyProtection="1">
      <alignment horizontal="center" wrapText="1"/>
      <protection locked="0"/>
    </xf>
    <xf numFmtId="165" fontId="10" fillId="4" borderId="3" xfId="1" applyNumberFormat="1" applyFont="1" applyFill="1" applyBorder="1" applyAlignment="1" applyProtection="1">
      <alignment horizontal="center" vertical="center" wrapText="1"/>
    </xf>
    <xf numFmtId="166" fontId="10" fillId="4" borderId="4" xfId="1" applyNumberFormat="1" applyFont="1" applyFill="1" applyBorder="1" applyAlignment="1" applyProtection="1">
      <alignment horizontal="center" wrapText="1"/>
    </xf>
    <xf numFmtId="164" fontId="10" fillId="3" borderId="4" xfId="1" applyNumberFormat="1" applyFont="1" applyFill="1" applyBorder="1" applyAlignment="1" applyProtection="1">
      <alignment horizontal="center" wrapText="1"/>
      <protection locked="0"/>
    </xf>
    <xf numFmtId="165" fontId="10" fillId="4" borderId="4" xfId="1" applyNumberFormat="1" applyFont="1" applyFill="1" applyBorder="1" applyAlignment="1" applyProtection="1">
      <alignment horizontal="center" vertical="center" wrapText="1"/>
    </xf>
    <xf numFmtId="2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2" fontId="10" fillId="4" borderId="3" xfId="1" applyNumberFormat="1" applyFont="1" applyFill="1" applyBorder="1" applyAlignment="1" applyProtection="1">
      <alignment horizontal="center" vertical="center" wrapText="1"/>
    </xf>
    <xf numFmtId="2" fontId="10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1" fillId="0" borderId="0" xfId="0" applyFont="1"/>
    <xf numFmtId="0" fontId="14" fillId="5" borderId="0" xfId="0" applyFont="1" applyFill="1"/>
    <xf numFmtId="0" fontId="8" fillId="4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1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</cellXfs>
  <cellStyles count="2">
    <cellStyle name="Normální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4</xdr:row>
      <xdr:rowOff>57150</xdr:rowOff>
    </xdr:from>
    <xdr:to>
      <xdr:col>11</xdr:col>
      <xdr:colOff>676275</xdr:colOff>
      <xdr:row>9</xdr:row>
      <xdr:rowOff>111817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800100"/>
          <a:ext cx="3228975" cy="102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workbookViewId="0">
      <selection activeCell="M8" sqref="M8"/>
    </sheetView>
  </sheetViews>
  <sheetFormatPr defaultColWidth="10.90625" defaultRowHeight="14.5" x14ac:dyDescent="0.35"/>
  <sheetData>
    <row r="1" spans="1:12" ht="14.5" customHeight="1" x14ac:dyDescent="0.35">
      <c r="A1" s="27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35">
      <c r="L4" s="26" t="s">
        <v>29</v>
      </c>
    </row>
    <row r="5" spans="1:12" x14ac:dyDescent="0.35">
      <c r="A5" s="29" t="s">
        <v>13</v>
      </c>
      <c r="B5" s="29"/>
      <c r="C5" s="29"/>
      <c r="D5" s="30"/>
      <c r="E5" s="30"/>
      <c r="F5" s="30"/>
      <c r="G5" s="30"/>
    </row>
    <row r="6" spans="1:12" x14ac:dyDescent="0.35">
      <c r="A6" s="29" t="s">
        <v>14</v>
      </c>
      <c r="B6" s="29"/>
      <c r="C6" s="29"/>
      <c r="D6" s="30"/>
      <c r="E6" s="30"/>
      <c r="F6" s="30"/>
      <c r="G6" s="30"/>
    </row>
    <row r="7" spans="1:12" x14ac:dyDescent="0.35">
      <c r="A7" s="29" t="s">
        <v>15</v>
      </c>
      <c r="B7" s="29"/>
      <c r="C7" s="29"/>
      <c r="D7" s="30"/>
      <c r="E7" s="30"/>
      <c r="F7" s="30"/>
      <c r="G7" s="30"/>
    </row>
    <row r="8" spans="1:12" ht="15" thickBot="1" x14ac:dyDescent="0.4"/>
    <row r="9" spans="1:12" ht="15" thickBot="1" x14ac:dyDescent="0.4">
      <c r="A9" s="23" t="s">
        <v>6</v>
      </c>
      <c r="B9" s="1">
        <v>2024</v>
      </c>
      <c r="C9" s="2" t="e">
        <f>MONTH(1&amp;B10)</f>
        <v>#VALUE!</v>
      </c>
      <c r="D9" s="3" t="e">
        <f>DATE(B9,C9,1)</f>
        <v>#VALUE!</v>
      </c>
      <c r="E9" s="4" t="e">
        <f>DAY(DATE(YEAR(D9),MONTH(D9)+1,1)-1)</f>
        <v>#VALUE!</v>
      </c>
    </row>
    <row r="10" spans="1:12" ht="15" thickBot="1" x14ac:dyDescent="0.4">
      <c r="A10" s="24" t="s">
        <v>7</v>
      </c>
      <c r="B10" s="1" t="s">
        <v>27</v>
      </c>
    </row>
    <row r="12" spans="1:12" ht="15" thickBot="1" x14ac:dyDescent="0.4">
      <c r="I12" s="22" t="s">
        <v>12</v>
      </c>
      <c r="J12" s="22"/>
      <c r="K12" s="22"/>
      <c r="L12" s="22"/>
    </row>
    <row r="13" spans="1:12" ht="65.5" customHeight="1" x14ac:dyDescent="0.35">
      <c r="A13" s="43" t="s">
        <v>0</v>
      </c>
      <c r="B13" s="43" t="s">
        <v>1</v>
      </c>
      <c r="C13" s="7" t="s">
        <v>8</v>
      </c>
      <c r="D13" s="8" t="s">
        <v>9</v>
      </c>
      <c r="E13" s="33" t="s">
        <v>11</v>
      </c>
      <c r="F13" s="33" t="s">
        <v>25</v>
      </c>
      <c r="G13" s="33" t="s">
        <v>10</v>
      </c>
      <c r="H13" s="35" t="s">
        <v>2</v>
      </c>
      <c r="I13" s="39" t="s">
        <v>21</v>
      </c>
      <c r="J13" s="40"/>
      <c r="K13" s="40"/>
      <c r="L13" s="33" t="s">
        <v>20</v>
      </c>
    </row>
    <row r="14" spans="1:12" ht="25" customHeight="1" thickBot="1" x14ac:dyDescent="0.4">
      <c r="A14" s="44"/>
      <c r="B14" s="44"/>
      <c r="C14" s="41" t="s">
        <v>24</v>
      </c>
      <c r="D14" s="42"/>
      <c r="E14" s="34"/>
      <c r="F14" s="34"/>
      <c r="G14" s="34"/>
      <c r="H14" s="36"/>
      <c r="I14" s="9" t="s">
        <v>3</v>
      </c>
      <c r="J14" s="10" t="s">
        <v>4</v>
      </c>
      <c r="K14" s="10" t="s">
        <v>5</v>
      </c>
      <c r="L14" s="34"/>
    </row>
    <row r="15" spans="1:12" x14ac:dyDescent="0.35">
      <c r="A15" s="6" t="e">
        <f>D9</f>
        <v>#VALUE!</v>
      </c>
      <c r="B15" s="11" t="e">
        <f>TEXT(A15,"TTTT")</f>
        <v>#VALUE!</v>
      </c>
      <c r="C15" s="12">
        <v>0.33333333333333331</v>
      </c>
      <c r="D15" s="12">
        <v>0.70833333333333337</v>
      </c>
      <c r="E15" s="13">
        <f t="shared" ref="E15:E42" si="0">((D15-C15)*24)</f>
        <v>9.0000000000000018</v>
      </c>
      <c r="F15" s="17"/>
      <c r="G15" s="18">
        <f t="shared" ref="G15:G42" si="1">(E15-F15)</f>
        <v>9.0000000000000018</v>
      </c>
      <c r="H15" s="17"/>
      <c r="I15" s="17"/>
      <c r="J15" s="17"/>
      <c r="K15" s="17"/>
      <c r="L15" s="17"/>
    </row>
    <row r="16" spans="1:12" x14ac:dyDescent="0.35">
      <c r="A16" s="5" t="e">
        <f>A15+1</f>
        <v>#VALUE!</v>
      </c>
      <c r="B16" s="14" t="e">
        <f t="shared" ref="B16:B45" si="2">TEXT(A16,"TTTT")</f>
        <v>#VALUE!</v>
      </c>
      <c r="C16" s="15"/>
      <c r="D16" s="15"/>
      <c r="E16" s="16">
        <f t="shared" si="0"/>
        <v>0</v>
      </c>
      <c r="F16" s="17"/>
      <c r="G16" s="18">
        <f t="shared" si="1"/>
        <v>0</v>
      </c>
      <c r="H16" s="17"/>
      <c r="I16" s="17"/>
      <c r="J16" s="17"/>
      <c r="K16" s="17"/>
      <c r="L16" s="17"/>
    </row>
    <row r="17" spans="1:12" x14ac:dyDescent="0.35">
      <c r="A17" s="5" t="e">
        <f t="shared" ref="A17:A42" si="3">A16+1</f>
        <v>#VALUE!</v>
      </c>
      <c r="B17" s="14" t="e">
        <f t="shared" si="2"/>
        <v>#VALUE!</v>
      </c>
      <c r="C17" s="15"/>
      <c r="D17" s="15"/>
      <c r="E17" s="16">
        <f t="shared" si="0"/>
        <v>0</v>
      </c>
      <c r="F17" s="17"/>
      <c r="G17" s="18">
        <f t="shared" si="1"/>
        <v>0</v>
      </c>
      <c r="H17" s="17"/>
      <c r="I17" s="17"/>
      <c r="J17" s="17"/>
      <c r="K17" s="17"/>
      <c r="L17" s="17"/>
    </row>
    <row r="18" spans="1:12" x14ac:dyDescent="0.35">
      <c r="A18" s="5" t="e">
        <f t="shared" si="3"/>
        <v>#VALUE!</v>
      </c>
      <c r="B18" s="14" t="e">
        <f t="shared" si="2"/>
        <v>#VALUE!</v>
      </c>
      <c r="C18" s="15"/>
      <c r="D18" s="15"/>
      <c r="E18" s="16">
        <f t="shared" si="0"/>
        <v>0</v>
      </c>
      <c r="F18" s="17"/>
      <c r="G18" s="18">
        <f t="shared" si="1"/>
        <v>0</v>
      </c>
      <c r="H18" s="17"/>
      <c r="I18" s="17"/>
      <c r="J18" s="17"/>
      <c r="K18" s="17"/>
      <c r="L18" s="17"/>
    </row>
    <row r="19" spans="1:12" x14ac:dyDescent="0.35">
      <c r="A19" s="5" t="e">
        <f t="shared" si="3"/>
        <v>#VALUE!</v>
      </c>
      <c r="B19" s="14" t="e">
        <f t="shared" si="2"/>
        <v>#VALUE!</v>
      </c>
      <c r="C19" s="15"/>
      <c r="D19" s="15"/>
      <c r="E19" s="16">
        <f t="shared" si="0"/>
        <v>0</v>
      </c>
      <c r="F19" s="17"/>
      <c r="G19" s="18">
        <f t="shared" si="1"/>
        <v>0</v>
      </c>
      <c r="H19" s="17"/>
      <c r="I19" s="17"/>
      <c r="J19" s="17"/>
      <c r="K19" s="17"/>
      <c r="L19" s="17"/>
    </row>
    <row r="20" spans="1:12" x14ac:dyDescent="0.35">
      <c r="A20" s="5" t="e">
        <f t="shared" si="3"/>
        <v>#VALUE!</v>
      </c>
      <c r="B20" s="14" t="e">
        <f t="shared" si="2"/>
        <v>#VALUE!</v>
      </c>
      <c r="C20" s="15"/>
      <c r="D20" s="15"/>
      <c r="E20" s="16">
        <f t="shared" si="0"/>
        <v>0</v>
      </c>
      <c r="F20" s="17"/>
      <c r="G20" s="18">
        <f t="shared" si="1"/>
        <v>0</v>
      </c>
      <c r="H20" s="17"/>
      <c r="I20" s="17"/>
      <c r="J20" s="17"/>
      <c r="K20" s="17"/>
      <c r="L20" s="17"/>
    </row>
    <row r="21" spans="1:12" x14ac:dyDescent="0.35">
      <c r="A21" s="5" t="e">
        <f t="shared" si="3"/>
        <v>#VALUE!</v>
      </c>
      <c r="B21" s="14" t="e">
        <f t="shared" si="2"/>
        <v>#VALUE!</v>
      </c>
      <c r="C21" s="15"/>
      <c r="D21" s="15"/>
      <c r="E21" s="16">
        <f t="shared" si="0"/>
        <v>0</v>
      </c>
      <c r="F21" s="17"/>
      <c r="G21" s="18">
        <f t="shared" si="1"/>
        <v>0</v>
      </c>
      <c r="H21" s="17"/>
      <c r="I21" s="17"/>
      <c r="J21" s="17"/>
      <c r="K21" s="17"/>
      <c r="L21" s="17"/>
    </row>
    <row r="22" spans="1:12" x14ac:dyDescent="0.35">
      <c r="A22" s="5" t="e">
        <f t="shared" si="3"/>
        <v>#VALUE!</v>
      </c>
      <c r="B22" s="14" t="e">
        <f t="shared" si="2"/>
        <v>#VALUE!</v>
      </c>
      <c r="C22" s="15"/>
      <c r="D22" s="15"/>
      <c r="E22" s="16">
        <f t="shared" si="0"/>
        <v>0</v>
      </c>
      <c r="F22" s="17"/>
      <c r="G22" s="18">
        <f t="shared" si="1"/>
        <v>0</v>
      </c>
      <c r="H22" s="17"/>
      <c r="I22" s="17"/>
      <c r="J22" s="17"/>
      <c r="K22" s="17"/>
      <c r="L22" s="17"/>
    </row>
    <row r="23" spans="1:12" x14ac:dyDescent="0.35">
      <c r="A23" s="5" t="e">
        <f t="shared" si="3"/>
        <v>#VALUE!</v>
      </c>
      <c r="B23" s="14" t="e">
        <f t="shared" si="2"/>
        <v>#VALUE!</v>
      </c>
      <c r="C23" s="15"/>
      <c r="D23" s="15"/>
      <c r="E23" s="16">
        <f t="shared" si="0"/>
        <v>0</v>
      </c>
      <c r="F23" s="17"/>
      <c r="G23" s="18">
        <f t="shared" si="1"/>
        <v>0</v>
      </c>
      <c r="H23" s="17"/>
      <c r="I23" s="17"/>
      <c r="J23" s="17"/>
      <c r="K23" s="17"/>
      <c r="L23" s="17"/>
    </row>
    <row r="24" spans="1:12" x14ac:dyDescent="0.35">
      <c r="A24" s="5" t="e">
        <f t="shared" si="3"/>
        <v>#VALUE!</v>
      </c>
      <c r="B24" s="14" t="e">
        <f t="shared" si="2"/>
        <v>#VALUE!</v>
      </c>
      <c r="C24" s="15"/>
      <c r="D24" s="15"/>
      <c r="E24" s="16">
        <f t="shared" si="0"/>
        <v>0</v>
      </c>
      <c r="F24" s="17"/>
      <c r="G24" s="18">
        <f t="shared" si="1"/>
        <v>0</v>
      </c>
      <c r="H24" s="17"/>
      <c r="I24" s="17"/>
      <c r="J24" s="17"/>
      <c r="K24" s="17"/>
      <c r="L24" s="17"/>
    </row>
    <row r="25" spans="1:12" x14ac:dyDescent="0.35">
      <c r="A25" s="5" t="e">
        <f t="shared" si="3"/>
        <v>#VALUE!</v>
      </c>
      <c r="B25" s="14" t="e">
        <f t="shared" si="2"/>
        <v>#VALUE!</v>
      </c>
      <c r="C25" s="15"/>
      <c r="D25" s="15"/>
      <c r="E25" s="16">
        <f t="shared" si="0"/>
        <v>0</v>
      </c>
      <c r="F25" s="17"/>
      <c r="G25" s="18">
        <f t="shared" si="1"/>
        <v>0</v>
      </c>
      <c r="H25" s="17"/>
      <c r="I25" s="17"/>
      <c r="J25" s="17"/>
      <c r="K25" s="17"/>
      <c r="L25" s="17"/>
    </row>
    <row r="26" spans="1:12" x14ac:dyDescent="0.35">
      <c r="A26" s="5" t="e">
        <f t="shared" si="3"/>
        <v>#VALUE!</v>
      </c>
      <c r="B26" s="14" t="e">
        <f t="shared" si="2"/>
        <v>#VALUE!</v>
      </c>
      <c r="C26" s="15"/>
      <c r="D26" s="15"/>
      <c r="E26" s="16">
        <f t="shared" si="0"/>
        <v>0</v>
      </c>
      <c r="F26" s="17"/>
      <c r="G26" s="18">
        <f t="shared" si="1"/>
        <v>0</v>
      </c>
      <c r="H26" s="17"/>
      <c r="I26" s="17"/>
      <c r="J26" s="17"/>
      <c r="K26" s="17"/>
      <c r="L26" s="17"/>
    </row>
    <row r="27" spans="1:12" x14ac:dyDescent="0.35">
      <c r="A27" s="5" t="e">
        <f t="shared" si="3"/>
        <v>#VALUE!</v>
      </c>
      <c r="B27" s="14" t="e">
        <f t="shared" si="2"/>
        <v>#VALUE!</v>
      </c>
      <c r="C27" s="15"/>
      <c r="D27" s="15"/>
      <c r="E27" s="16">
        <f t="shared" si="0"/>
        <v>0</v>
      </c>
      <c r="F27" s="17"/>
      <c r="G27" s="18">
        <f t="shared" si="1"/>
        <v>0</v>
      </c>
      <c r="H27" s="17"/>
      <c r="I27" s="17"/>
      <c r="J27" s="17"/>
      <c r="K27" s="17"/>
      <c r="L27" s="17"/>
    </row>
    <row r="28" spans="1:12" x14ac:dyDescent="0.35">
      <c r="A28" s="5" t="e">
        <f t="shared" si="3"/>
        <v>#VALUE!</v>
      </c>
      <c r="B28" s="14" t="e">
        <f t="shared" si="2"/>
        <v>#VALUE!</v>
      </c>
      <c r="C28" s="15"/>
      <c r="D28" s="15"/>
      <c r="E28" s="16">
        <f t="shared" si="0"/>
        <v>0</v>
      </c>
      <c r="F28" s="17"/>
      <c r="G28" s="18">
        <f t="shared" si="1"/>
        <v>0</v>
      </c>
      <c r="H28" s="17"/>
      <c r="I28" s="17"/>
      <c r="J28" s="17"/>
      <c r="K28" s="17"/>
      <c r="L28" s="17"/>
    </row>
    <row r="29" spans="1:12" x14ac:dyDescent="0.35">
      <c r="A29" s="5" t="e">
        <f t="shared" si="3"/>
        <v>#VALUE!</v>
      </c>
      <c r="B29" s="14" t="e">
        <f t="shared" si="2"/>
        <v>#VALUE!</v>
      </c>
      <c r="C29" s="15"/>
      <c r="D29" s="15"/>
      <c r="E29" s="16">
        <f t="shared" si="0"/>
        <v>0</v>
      </c>
      <c r="F29" s="17"/>
      <c r="G29" s="18">
        <f t="shared" si="1"/>
        <v>0</v>
      </c>
      <c r="H29" s="17"/>
      <c r="I29" s="17"/>
      <c r="J29" s="17"/>
      <c r="K29" s="17"/>
      <c r="L29" s="17"/>
    </row>
    <row r="30" spans="1:12" x14ac:dyDescent="0.35">
      <c r="A30" s="5" t="e">
        <f>A29+1</f>
        <v>#VALUE!</v>
      </c>
      <c r="B30" s="14" t="e">
        <f t="shared" si="2"/>
        <v>#VALUE!</v>
      </c>
      <c r="C30" s="15"/>
      <c r="D30" s="15"/>
      <c r="E30" s="16">
        <f t="shared" si="0"/>
        <v>0</v>
      </c>
      <c r="F30" s="17"/>
      <c r="G30" s="18">
        <f t="shared" si="1"/>
        <v>0</v>
      </c>
      <c r="H30" s="17"/>
      <c r="I30" s="17"/>
      <c r="J30" s="17"/>
      <c r="K30" s="17"/>
      <c r="L30" s="17"/>
    </row>
    <row r="31" spans="1:12" x14ac:dyDescent="0.35">
      <c r="A31" s="5" t="e">
        <f t="shared" si="3"/>
        <v>#VALUE!</v>
      </c>
      <c r="B31" s="14" t="e">
        <f t="shared" si="2"/>
        <v>#VALUE!</v>
      </c>
      <c r="C31" s="15"/>
      <c r="D31" s="15"/>
      <c r="E31" s="16">
        <f t="shared" si="0"/>
        <v>0</v>
      </c>
      <c r="F31" s="17"/>
      <c r="G31" s="18">
        <f t="shared" si="1"/>
        <v>0</v>
      </c>
      <c r="H31" s="17"/>
      <c r="I31" s="17"/>
      <c r="J31" s="17"/>
      <c r="K31" s="17"/>
      <c r="L31" s="17"/>
    </row>
    <row r="32" spans="1:12" x14ac:dyDescent="0.35">
      <c r="A32" s="5" t="e">
        <f t="shared" si="3"/>
        <v>#VALUE!</v>
      </c>
      <c r="B32" s="14" t="e">
        <f t="shared" si="2"/>
        <v>#VALUE!</v>
      </c>
      <c r="C32" s="15"/>
      <c r="D32" s="15"/>
      <c r="E32" s="16">
        <f t="shared" si="0"/>
        <v>0</v>
      </c>
      <c r="F32" s="17"/>
      <c r="G32" s="18">
        <f t="shared" si="1"/>
        <v>0</v>
      </c>
      <c r="H32" s="17"/>
      <c r="I32" s="17"/>
      <c r="J32" s="17"/>
      <c r="K32" s="17"/>
      <c r="L32" s="17"/>
    </row>
    <row r="33" spans="1:12" x14ac:dyDescent="0.35">
      <c r="A33" s="5" t="e">
        <f t="shared" si="3"/>
        <v>#VALUE!</v>
      </c>
      <c r="B33" s="14" t="e">
        <f t="shared" si="2"/>
        <v>#VALUE!</v>
      </c>
      <c r="C33" s="15"/>
      <c r="D33" s="15"/>
      <c r="E33" s="16">
        <f t="shared" si="0"/>
        <v>0</v>
      </c>
      <c r="F33" s="17"/>
      <c r="G33" s="18">
        <f t="shared" si="1"/>
        <v>0</v>
      </c>
      <c r="H33" s="17"/>
      <c r="I33" s="17"/>
      <c r="J33" s="17"/>
      <c r="K33" s="17"/>
      <c r="L33" s="17"/>
    </row>
    <row r="34" spans="1:12" x14ac:dyDescent="0.35">
      <c r="A34" s="5" t="e">
        <f>A33+1</f>
        <v>#VALUE!</v>
      </c>
      <c r="B34" s="14" t="e">
        <f t="shared" si="2"/>
        <v>#VALUE!</v>
      </c>
      <c r="C34" s="15"/>
      <c r="D34" s="15"/>
      <c r="E34" s="16">
        <f t="shared" si="0"/>
        <v>0</v>
      </c>
      <c r="F34" s="17"/>
      <c r="G34" s="18">
        <f t="shared" si="1"/>
        <v>0</v>
      </c>
      <c r="H34" s="17"/>
      <c r="I34" s="17"/>
      <c r="J34" s="17"/>
      <c r="K34" s="17"/>
      <c r="L34" s="17"/>
    </row>
    <row r="35" spans="1:12" x14ac:dyDescent="0.35">
      <c r="A35" s="5" t="e">
        <f t="shared" si="3"/>
        <v>#VALUE!</v>
      </c>
      <c r="B35" s="14" t="e">
        <f t="shared" si="2"/>
        <v>#VALUE!</v>
      </c>
      <c r="C35" s="15"/>
      <c r="D35" s="15"/>
      <c r="E35" s="16">
        <f t="shared" si="0"/>
        <v>0</v>
      </c>
      <c r="F35" s="17"/>
      <c r="G35" s="18">
        <f t="shared" si="1"/>
        <v>0</v>
      </c>
      <c r="H35" s="17"/>
      <c r="I35" s="17"/>
      <c r="J35" s="17"/>
      <c r="K35" s="17"/>
      <c r="L35" s="17"/>
    </row>
    <row r="36" spans="1:12" x14ac:dyDescent="0.35">
      <c r="A36" s="5" t="e">
        <f t="shared" si="3"/>
        <v>#VALUE!</v>
      </c>
      <c r="B36" s="14" t="e">
        <f t="shared" si="2"/>
        <v>#VALUE!</v>
      </c>
      <c r="C36" s="15"/>
      <c r="D36" s="15"/>
      <c r="E36" s="16">
        <f t="shared" si="0"/>
        <v>0</v>
      </c>
      <c r="F36" s="17"/>
      <c r="G36" s="18">
        <f t="shared" si="1"/>
        <v>0</v>
      </c>
      <c r="H36" s="17"/>
      <c r="I36" s="17"/>
      <c r="J36" s="17"/>
      <c r="K36" s="17"/>
      <c r="L36" s="17"/>
    </row>
    <row r="37" spans="1:12" x14ac:dyDescent="0.35">
      <c r="A37" s="5" t="e">
        <f>A36+1</f>
        <v>#VALUE!</v>
      </c>
      <c r="B37" s="14" t="e">
        <f t="shared" si="2"/>
        <v>#VALUE!</v>
      </c>
      <c r="C37" s="15"/>
      <c r="D37" s="15"/>
      <c r="E37" s="16">
        <f t="shared" si="0"/>
        <v>0</v>
      </c>
      <c r="F37" s="17"/>
      <c r="G37" s="18">
        <f t="shared" si="1"/>
        <v>0</v>
      </c>
      <c r="H37" s="17"/>
      <c r="I37" s="17"/>
      <c r="J37" s="17"/>
      <c r="K37" s="17"/>
      <c r="L37" s="17"/>
    </row>
    <row r="38" spans="1:12" x14ac:dyDescent="0.35">
      <c r="A38" s="5" t="e">
        <f t="shared" si="3"/>
        <v>#VALUE!</v>
      </c>
      <c r="B38" s="14" t="e">
        <f t="shared" si="2"/>
        <v>#VALUE!</v>
      </c>
      <c r="C38" s="15"/>
      <c r="D38" s="15"/>
      <c r="E38" s="16">
        <f t="shared" si="0"/>
        <v>0</v>
      </c>
      <c r="F38" s="17"/>
      <c r="G38" s="18">
        <f t="shared" si="1"/>
        <v>0</v>
      </c>
      <c r="H38" s="17"/>
      <c r="I38" s="17"/>
      <c r="J38" s="17"/>
      <c r="K38" s="17"/>
      <c r="L38" s="17"/>
    </row>
    <row r="39" spans="1:12" x14ac:dyDescent="0.35">
      <c r="A39" s="5" t="e">
        <f t="shared" si="3"/>
        <v>#VALUE!</v>
      </c>
      <c r="B39" s="14" t="e">
        <f t="shared" si="2"/>
        <v>#VALUE!</v>
      </c>
      <c r="C39" s="15"/>
      <c r="D39" s="15"/>
      <c r="E39" s="16">
        <f t="shared" si="0"/>
        <v>0</v>
      </c>
      <c r="F39" s="17"/>
      <c r="G39" s="18">
        <f t="shared" si="1"/>
        <v>0</v>
      </c>
      <c r="H39" s="17"/>
      <c r="I39" s="17"/>
      <c r="J39" s="17"/>
      <c r="K39" s="17"/>
      <c r="L39" s="17"/>
    </row>
    <row r="40" spans="1:12" x14ac:dyDescent="0.35">
      <c r="A40" s="5" t="e">
        <f t="shared" si="3"/>
        <v>#VALUE!</v>
      </c>
      <c r="B40" s="14" t="e">
        <f t="shared" si="2"/>
        <v>#VALUE!</v>
      </c>
      <c r="C40" s="15"/>
      <c r="D40" s="15"/>
      <c r="E40" s="16">
        <f t="shared" si="0"/>
        <v>0</v>
      </c>
      <c r="F40" s="17"/>
      <c r="G40" s="18">
        <f t="shared" si="1"/>
        <v>0</v>
      </c>
      <c r="H40" s="17"/>
      <c r="I40" s="17"/>
      <c r="J40" s="17"/>
      <c r="K40" s="17"/>
      <c r="L40" s="17"/>
    </row>
    <row r="41" spans="1:12" x14ac:dyDescent="0.35">
      <c r="A41" s="5" t="e">
        <f>A40+1</f>
        <v>#VALUE!</v>
      </c>
      <c r="B41" s="14" t="e">
        <f t="shared" si="2"/>
        <v>#VALUE!</v>
      </c>
      <c r="C41" s="15"/>
      <c r="D41" s="15"/>
      <c r="E41" s="16">
        <f t="shared" si="0"/>
        <v>0</v>
      </c>
      <c r="F41" s="17"/>
      <c r="G41" s="18">
        <f t="shared" si="1"/>
        <v>0</v>
      </c>
      <c r="H41" s="17"/>
      <c r="I41" s="17"/>
      <c r="J41" s="17"/>
      <c r="K41" s="17"/>
      <c r="L41" s="17"/>
    </row>
    <row r="42" spans="1:12" x14ac:dyDescent="0.35">
      <c r="A42" s="5" t="e">
        <f t="shared" si="3"/>
        <v>#VALUE!</v>
      </c>
      <c r="B42" s="14" t="e">
        <f t="shared" si="2"/>
        <v>#VALUE!</v>
      </c>
      <c r="C42" s="15"/>
      <c r="D42" s="15"/>
      <c r="E42" s="16">
        <f t="shared" si="0"/>
        <v>0</v>
      </c>
      <c r="F42" s="17"/>
      <c r="G42" s="18">
        <f t="shared" si="1"/>
        <v>0</v>
      </c>
      <c r="H42" s="17"/>
      <c r="I42" s="17"/>
      <c r="J42" s="17"/>
      <c r="K42" s="17"/>
      <c r="L42" s="17"/>
    </row>
    <row r="43" spans="1:12" x14ac:dyDescent="0.35">
      <c r="A43" s="5" t="e">
        <f>IF($E$9&gt;28,A42+1,"")</f>
        <v>#VALUE!</v>
      </c>
      <c r="B43" s="14" t="e">
        <f t="shared" si="2"/>
        <v>#VALUE!</v>
      </c>
      <c r="C43" s="15"/>
      <c r="D43" s="15"/>
      <c r="E43" s="16" t="e">
        <f>IF(E9&gt;28,((D43-C43)*24),"")</f>
        <v>#VALUE!</v>
      </c>
      <c r="F43" s="17"/>
      <c r="G43" s="18" t="e">
        <f>IF(E9&gt;28,(E43-F43),"")</f>
        <v>#VALUE!</v>
      </c>
      <c r="H43" s="17"/>
      <c r="I43" s="17"/>
      <c r="J43" s="17"/>
      <c r="K43" s="17"/>
      <c r="L43" s="17"/>
    </row>
    <row r="44" spans="1:12" x14ac:dyDescent="0.35">
      <c r="A44" s="5" t="e">
        <f>IF($E$9&gt;29,A43+1,"")</f>
        <v>#VALUE!</v>
      </c>
      <c r="B44" s="14" t="e">
        <f t="shared" si="2"/>
        <v>#VALUE!</v>
      </c>
      <c r="C44" s="15"/>
      <c r="D44" s="15"/>
      <c r="E44" s="16" t="e">
        <f>IF(E9&gt;29,((D44-C44)*24),"")</f>
        <v>#VALUE!</v>
      </c>
      <c r="F44" s="17"/>
      <c r="G44" s="18" t="e">
        <f>IF(E9&gt;29,(E44-F44),"")</f>
        <v>#VALUE!</v>
      </c>
      <c r="H44" s="17"/>
      <c r="I44" s="17"/>
      <c r="J44" s="17"/>
      <c r="K44" s="17"/>
      <c r="L44" s="17"/>
    </row>
    <row r="45" spans="1:12" x14ac:dyDescent="0.35">
      <c r="A45" s="5" t="e">
        <f>IF($E$9&gt;30,A44+1,"")</f>
        <v>#VALUE!</v>
      </c>
      <c r="B45" s="14" t="e">
        <f t="shared" si="2"/>
        <v>#VALUE!</v>
      </c>
      <c r="C45" s="15"/>
      <c r="D45" s="15"/>
      <c r="E45" s="16" t="e">
        <f>IF(E9&gt;30,((D45-C45)*24),"")</f>
        <v>#VALUE!</v>
      </c>
      <c r="F45" s="17"/>
      <c r="G45" s="18" t="e">
        <f>IF(E9&gt;30,(E45-F45),"")</f>
        <v>#VALUE!</v>
      </c>
      <c r="H45" s="17"/>
      <c r="I45" s="17"/>
      <c r="J45" s="17"/>
      <c r="K45" s="17"/>
      <c r="L45" s="17"/>
    </row>
    <row r="46" spans="1:12" x14ac:dyDescent="0.35">
      <c r="A46" s="37" t="s">
        <v>16</v>
      </c>
      <c r="B46" s="37"/>
      <c r="C46" s="37"/>
      <c r="D46" s="37"/>
      <c r="E46" s="16" t="e">
        <f t="shared" ref="E46:L46" si="4">SUM(E15:E45)</f>
        <v>#VALUE!</v>
      </c>
      <c r="F46" s="19">
        <f t="shared" si="4"/>
        <v>0</v>
      </c>
      <c r="G46" s="18" t="e">
        <f t="shared" si="4"/>
        <v>#VALUE!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19">
        <f t="shared" si="4"/>
        <v>0</v>
      </c>
      <c r="L46" s="19">
        <f t="shared" si="4"/>
        <v>0</v>
      </c>
    </row>
    <row r="47" spans="1:12" x14ac:dyDescent="0.35">
      <c r="A47" s="20" t="s">
        <v>19</v>
      </c>
    </row>
    <row r="48" spans="1:12" x14ac:dyDescent="0.35">
      <c r="A48" s="20" t="s">
        <v>22</v>
      </c>
    </row>
    <row r="50" spans="1:12" x14ac:dyDescent="0.35">
      <c r="A50" s="21" t="s">
        <v>18</v>
      </c>
    </row>
    <row r="56" spans="1:12" ht="15" thickBot="1" x14ac:dyDescent="0.4"/>
    <row r="57" spans="1:12" ht="15" thickBot="1" x14ac:dyDescent="0.4">
      <c r="A57" s="38" t="s">
        <v>26</v>
      </c>
      <c r="B57" s="38"/>
      <c r="C57" s="38"/>
      <c r="D57" s="38"/>
      <c r="E57" s="38"/>
      <c r="H57" s="38" t="s">
        <v>17</v>
      </c>
      <c r="I57" s="38"/>
      <c r="J57" s="38"/>
      <c r="K57" s="38"/>
      <c r="L57" s="38"/>
    </row>
    <row r="58" spans="1:12" ht="15" thickBot="1" x14ac:dyDescent="0.4">
      <c r="A58" s="31" t="s">
        <v>28</v>
      </c>
      <c r="B58" s="31"/>
      <c r="C58" s="31"/>
      <c r="D58" s="31"/>
      <c r="E58" s="31"/>
      <c r="H58" s="25"/>
      <c r="I58" s="25"/>
      <c r="J58" s="25"/>
      <c r="K58" s="25"/>
      <c r="L58" s="25"/>
    </row>
    <row r="59" spans="1:12" ht="15" thickBot="1" x14ac:dyDescent="0.4">
      <c r="A59" s="32"/>
      <c r="B59" s="32"/>
      <c r="C59" s="32"/>
      <c r="D59" s="32"/>
      <c r="E59" s="32"/>
    </row>
  </sheetData>
  <mergeCells count="21">
    <mergeCell ref="A58:E58"/>
    <mergeCell ref="A59:E59"/>
    <mergeCell ref="G13:G14"/>
    <mergeCell ref="H13:H14"/>
    <mergeCell ref="A46:D46"/>
    <mergeCell ref="A57:E57"/>
    <mergeCell ref="H57:L57"/>
    <mergeCell ref="L13:L14"/>
    <mergeCell ref="I13:K13"/>
    <mergeCell ref="C14:D14"/>
    <mergeCell ref="A13:A14"/>
    <mergeCell ref="B13:B14"/>
    <mergeCell ref="E13:E14"/>
    <mergeCell ref="F13:F14"/>
    <mergeCell ref="A1:L3"/>
    <mergeCell ref="A5:C5"/>
    <mergeCell ref="A6:C6"/>
    <mergeCell ref="A7:C7"/>
    <mergeCell ref="D5:G5"/>
    <mergeCell ref="D6:G6"/>
    <mergeCell ref="D7:G7"/>
  </mergeCells>
  <dataValidations count="3">
    <dataValidation type="list" allowBlank="1" showInputMessage="1" showErrorMessage="1" sqref="B9" xr:uid="{00000000-0002-0000-0000-000000000000}">
      <formula1>"2022,2023,2024,2025,2026,2027,2028,2029"</formula1>
    </dataValidation>
    <dataValidation type="list" allowBlank="1" showInputMessage="1" showErrorMessage="1" sqref="B11" xr:uid="{00000000-0002-0000-0000-000001000000}">
      <formula1>"Januar,Februar,März,April,Mai,Juni,Juli,August,September,Oktober,November,Dezember"</formula1>
    </dataValidation>
    <dataValidation type="list" allowBlank="1" showInputMessage="1" showErrorMessage="1" sqref="B10" xr:uid="{00000000-0002-0000-0000-000002000000}">
      <formula1>"Jänner,Februar,März,April,Mai,Juni,Juli,August,September,Oktober,November,Dezember"</formula1>
    </dataValidation>
  </dataValidations>
  <pageMargins left="0.70866141732283472" right="0.70866141732283472" top="0.78740157480314965" bottom="0.78740157480314965" header="0.31496062992125984" footer="0.31496062992125984"/>
  <pageSetup paperSize="9" scale="66" fitToHeight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Zeiterfassung</vt:lpstr>
      <vt:lpstr>Zeiterfassung!Oblast_tisku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Nosková Klára</cp:lastModifiedBy>
  <cp:lastPrinted>2024-07-31T09:23:49Z</cp:lastPrinted>
  <dcterms:created xsi:type="dcterms:W3CDTF">2024-07-30T13:44:43Z</dcterms:created>
  <dcterms:modified xsi:type="dcterms:W3CDTF">2024-08-12T10:23:05Z</dcterms:modified>
</cp:coreProperties>
</file>